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yyyy-mm-dd h:mm:ss"/>
    <numFmt numFmtId="166" formatCode="m/d/yyyy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ID</t>
        </is>
      </c>
      <c r="B1" s="1" t="inlineStr">
        <is>
          <t>Name</t>
        </is>
      </c>
      <c r="C1" s="1" t="inlineStr">
        <is>
          <t>Dept</t>
        </is>
      </c>
      <c r="D1" s="1" t="inlineStr">
        <is>
          <t>Salary</t>
        </is>
      </c>
      <c r="E1" s="1" t="inlineStr">
        <is>
          <t>Start date</t>
        </is>
      </c>
      <c r="H1" s="2" t="inlineStr">
        <is>
          <t>Find ID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Grace Kim</t>
        </is>
      </c>
      <c r="C2" s="3" t="inlineStr">
        <is>
          <t>Finance</t>
        </is>
      </c>
      <c r="D2" s="4" t="n">
        <v>72000</v>
      </c>
      <c r="E2" s="5" t="n">
        <v>43535</v>
      </c>
      <c r="H2" s="2" t="inlineStr">
        <is>
          <t>Name</t>
        </is>
      </c>
      <c r="I2" s="6">
        <f>_xlfn.XLOOKUP(I1,A2:A9,B2:B9)</f>
        <v/>
      </c>
    </row>
    <row r="3">
      <c r="A3" s="3" t="inlineStr">
        <is>
          <t>E-102</t>
        </is>
      </c>
      <c r="B3" s="3" t="inlineStr">
        <is>
          <t>Omar Haddad</t>
        </is>
      </c>
      <c r="C3" s="3" t="inlineStr">
        <is>
          <t>Sales</t>
        </is>
      </c>
      <c r="D3" s="4" t="n">
        <v>58000</v>
      </c>
      <c r="E3" s="5" t="n">
        <v>44378</v>
      </c>
    </row>
    <row r="4">
      <c r="A4" s="3" t="inlineStr">
        <is>
          <t>E-103</t>
        </is>
      </c>
      <c r="B4" s="3" t="inlineStr">
        <is>
          <t>Lily Chen</t>
        </is>
      </c>
      <c r="C4" s="3" t="inlineStr">
        <is>
          <t>IT</t>
        </is>
      </c>
      <c r="D4" s="4" t="n">
        <v>81000</v>
      </c>
      <c r="E4" s="5" t="n">
        <v>43423</v>
      </c>
    </row>
    <row r="5">
      <c r="A5" s="3" t="inlineStr">
        <is>
          <t>E-104</t>
        </is>
      </c>
      <c r="B5" s="3" t="inlineStr">
        <is>
          <t>Jonas Berg</t>
        </is>
      </c>
      <c r="C5" s="3" t="inlineStr">
        <is>
          <t>Sales</t>
        </is>
      </c>
      <c r="D5" s="4" t="n">
        <v>61000</v>
      </c>
      <c r="E5" s="5" t="n">
        <v>44606</v>
      </c>
    </row>
    <row r="6">
      <c r="A6" s="3" t="inlineStr">
        <is>
          <t>E-105</t>
        </is>
      </c>
      <c r="B6" s="3" t="inlineStr">
        <is>
          <t>Rosa Diaz</t>
        </is>
      </c>
      <c r="C6" s="3" t="inlineStr">
        <is>
          <t>HR</t>
        </is>
      </c>
      <c r="D6" s="4" t="n">
        <v>55000</v>
      </c>
      <c r="E6" s="5" t="n">
        <v>44082</v>
      </c>
    </row>
    <row r="7">
      <c r="A7" s="3" t="inlineStr">
        <is>
          <t>E-106</t>
        </is>
      </c>
      <c r="B7" s="3" t="inlineStr">
        <is>
          <t>Ken Ito</t>
        </is>
      </c>
      <c r="C7" s="3" t="inlineStr">
        <is>
          <t>IT</t>
        </is>
      </c>
      <c r="D7" s="4" t="n">
        <v>76000</v>
      </c>
      <c r="E7" s="5" t="n">
        <v>45068</v>
      </c>
    </row>
    <row r="8">
      <c r="A8" s="3" t="inlineStr">
        <is>
          <t>E-107</t>
        </is>
      </c>
      <c r="B8" s="3" t="inlineStr">
        <is>
          <t>Maya Patel</t>
        </is>
      </c>
      <c r="C8" s="3" t="inlineStr">
        <is>
          <t>Finance</t>
        </is>
      </c>
      <c r="D8" s="4" t="n">
        <v>69000</v>
      </c>
      <c r="E8" s="5" t="n">
        <v>42765</v>
      </c>
    </row>
    <row r="9">
      <c r="A9" s="3" t="inlineStr">
        <is>
          <t>E-108</t>
        </is>
      </c>
      <c r="B9" s="3" t="inlineStr">
        <is>
          <t>Tom Walsh</t>
        </is>
      </c>
      <c r="C9" s="3" t="inlineStr">
        <is>
          <t>Sales</t>
        </is>
      </c>
      <c r="D9" s="4" t="n">
        <v>63000</v>
      </c>
      <c r="E9" s="5" t="n">
        <v>45509</v>
      </c>
    </row>
    <row r="12">
      <c r="A12" s="7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Name for the ID in I1.</t>
        </is>
      </c>
      <c r="E15" s="8" t="n"/>
      <c r="H15" s="9">
        <f>IF(E15="","",IF(IFERROR(E15=_xlfn.XLOOKUP(I1,A2:A9,B2:B9),FALSE),"✓ Correct","Try again"))</f>
        <v/>
      </c>
    </row>
    <row r="16">
      <c r="A16" s="3" t="inlineStr">
        <is>
          <t>2. Look to the left: find the ID from a name.</t>
        </is>
      </c>
      <c r="E16" s="8" t="n"/>
      <c r="H16" s="9">
        <f>IF(E16="","",IF(IFERROR(E16=_xlfn.XLOOKUP("Lily Chen",B2:B9,A2:A9),FALSE),"✓ Correct","Try again"))</f>
        <v/>
      </c>
    </row>
    <row r="17">
      <c r="A17" s="3" t="inlineStr">
        <is>
          <t>3. Search from the bottom: the last Sales employee listed.</t>
        </is>
      </c>
      <c r="E17" s="8" t="n"/>
      <c r="H17" s="9">
        <f>IF(E17="","",IF(IFERROR(E17=_xlfn.XLOOKUP("Sales",C2:C9,B2:B9,,0,-1),FALSE),"✓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XLOOKUP examples from ArumSoft Learning</t>
        </is>
      </c>
    </row>
    <row r="2">
      <c r="A2" s="10" t="inlineStr">
        <is>
          <t>Try it online: https://arumsoft.com/tools/excel-functions/xlookup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=XLOOKUP(I1,A2:A9,B2:B9)</t>
        </is>
      </c>
      <c r="B6" s="12" t="inlineStr">
        <is>
          <t>Name for the ID in I1.</t>
        </is>
      </c>
      <c r="C6" s="13">
        <f>_xlfn.XLOOKUP('Example'!I1,'Example'!A2:A9,'Example'!B2:B9)</f>
        <v/>
      </c>
    </row>
    <row r="7">
      <c r="A7" s="11" t="inlineStr">
        <is>
          <t>=XLOOKUP("Lily Chen",B2:B9,A2:A9)</t>
        </is>
      </c>
      <c r="B7" s="12" t="inlineStr">
        <is>
          <t>Look to the left: find the ID from a name.</t>
        </is>
      </c>
      <c r="C7" s="13">
        <f>_xlfn.XLOOKUP("Lily Chen",'Example'!B2:B9,'Example'!A2:A9)</f>
        <v/>
      </c>
    </row>
    <row r="8">
      <c r="A8" s="11" t="inlineStr">
        <is>
          <t>=XLOOKUP(I1,A2:A9,C2:D9)</t>
        </is>
      </c>
      <c r="B8" s="12" t="inlineStr">
        <is>
          <t>Return two columns at once (department and salary) - they spill.</t>
        </is>
      </c>
      <c r="C8" s="14" t="inlineStr">
        <is>
          <t>Spills into several cells - try it on the Example sheet.</t>
        </is>
      </c>
    </row>
    <row r="9">
      <c r="A9" s="11" t="inlineStr">
        <is>
          <t>=XLOOKUP("Sales",C2:C9,B2:B9,,0,-1)</t>
        </is>
      </c>
      <c r="B9" s="12" t="inlineStr">
        <is>
          <t>Search from the bottom: the last Sales employee listed.</t>
        </is>
      </c>
      <c r="C9" s="13">
        <f>_xlfn.XLOOKUP("Sales",'Example'!C2:C9,'Example'!B2:B9,,0,-1)</f>
        <v/>
      </c>
    </row>
    <row r="10">
      <c r="A10" s="11" t="inlineStr">
        <is>
          <t>=XLOOKUP("E-120",A2:A9,B2:B9,"Not found")</t>
        </is>
      </c>
      <c r="B10" s="12" t="inlineStr">
        <is>
          <t>A friendly message when the ID is missing.</t>
        </is>
      </c>
      <c r="C10" s="13">
        <f>_xlfn.XLOOKUP("E-120",'Example'!A2:A9,'Example'!B2:B9,"Not found")</f>
        <v/>
      </c>
    </row>
    <row r="11">
      <c r="A11" s="15" t="n"/>
      <c r="B11" s="16" t="n"/>
      <c r="C11" s="15" t="n"/>
    </row>
    <row r="12">
      <c r="A12" s="17" t="inlineStr">
        <is>
          <t>Needs Excel 2021 or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