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"/>
    <numFmt numFmtId="166" formatCode="₩#,##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showGridLines="1"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12" customWidth="1" min="4" max="4"/>
    <col width="8" customWidth="1" min="5" max="5"/>
    <col width="14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날짜</t>
        </is>
      </c>
      <c r="B1" s="1" t="inlineStr">
        <is>
          <t>지역</t>
        </is>
      </c>
      <c r="C1" s="1" t="inlineStr">
        <is>
          <t>담당자</t>
        </is>
      </c>
      <c r="D1" s="1" t="inlineStr">
        <is>
          <t>제품</t>
        </is>
      </c>
      <c r="E1" s="1" t="inlineStr">
        <is>
          <t>수량</t>
        </is>
      </c>
      <c r="F1" s="1" t="inlineStr">
        <is>
          <t>매출</t>
        </is>
      </c>
      <c r="H1" s="2" t="inlineStr">
        <is>
          <t>지역</t>
        </is>
      </c>
      <c r="I1" s="3" t="inlineStr">
        <is>
          <t>서울</t>
        </is>
      </c>
    </row>
    <row r="2">
      <c r="A2" s="4" t="n">
        <v>46027</v>
      </c>
      <c r="B2" s="3" t="inlineStr">
        <is>
          <t>서울</t>
        </is>
      </c>
      <c r="C2" s="3" t="inlineStr">
        <is>
          <t>김민준</t>
        </is>
      </c>
      <c r="D2" s="3" t="inlineStr">
        <is>
          <t>노트북</t>
        </is>
      </c>
      <c r="E2" s="3" t="n">
        <v>3</v>
      </c>
      <c r="F2" s="5" t="n">
        <v>3600000</v>
      </c>
      <c r="H2" s="2" t="inlineStr">
        <is>
          <t>판매 건수</t>
        </is>
      </c>
      <c r="I2" s="6">
        <f>COUNTIF(B2:B11,I1)</f>
        <v/>
      </c>
    </row>
    <row r="3">
      <c r="A3" s="4" t="n">
        <v>46031</v>
      </c>
      <c r="B3" s="3" t="inlineStr">
        <is>
          <t>부산</t>
        </is>
      </c>
      <c r="C3" s="3" t="inlineStr">
        <is>
          <t>이서연</t>
        </is>
      </c>
      <c r="D3" s="3" t="inlineStr">
        <is>
          <t>모니터</t>
        </is>
      </c>
      <c r="E3" s="3" t="n">
        <v>5</v>
      </c>
      <c r="F3" s="5" t="n">
        <v>1250000</v>
      </c>
    </row>
    <row r="4">
      <c r="A4" s="4" t="n">
        <v>46036</v>
      </c>
      <c r="B4" s="3" t="inlineStr">
        <is>
          <t>서울</t>
        </is>
      </c>
      <c r="C4" s="3" t="inlineStr">
        <is>
          <t>박지호</t>
        </is>
      </c>
      <c r="D4" s="3" t="inlineStr">
        <is>
          <t>노트북</t>
        </is>
      </c>
      <c r="E4" s="3" t="n">
        <v>2</v>
      </c>
      <c r="F4" s="5" t="n">
        <v>2400000</v>
      </c>
    </row>
    <row r="5">
      <c r="A5" s="4" t="n">
        <v>46055</v>
      </c>
      <c r="B5" s="3" t="inlineStr">
        <is>
          <t>대구</t>
        </is>
      </c>
      <c r="C5" s="3" t="inlineStr">
        <is>
          <t>김민준</t>
        </is>
      </c>
      <c r="D5" s="3" t="inlineStr">
        <is>
          <t>태블릿</t>
        </is>
      </c>
      <c r="E5" s="3" t="n">
        <v>4</v>
      </c>
      <c r="F5" s="5" t="n">
        <v>1600000</v>
      </c>
    </row>
    <row r="6">
      <c r="A6" s="4" t="n">
        <v>46064</v>
      </c>
      <c r="B6" s="3" t="inlineStr">
        <is>
          <t>부산</t>
        </is>
      </c>
      <c r="C6" s="3" t="inlineStr">
        <is>
          <t>이서연</t>
        </is>
      </c>
      <c r="D6" s="3" t="inlineStr">
        <is>
          <t>노트북</t>
        </is>
      </c>
      <c r="E6" s="3" t="n">
        <v>1</v>
      </c>
      <c r="F6" s="5" t="n">
        <v>1200000</v>
      </c>
    </row>
    <row r="7">
      <c r="A7" s="4" t="n">
        <v>46073</v>
      </c>
      <c r="B7" s="3" t="inlineStr">
        <is>
          <t>서울</t>
        </is>
      </c>
      <c r="C7" s="3" t="inlineStr">
        <is>
          <t>최유나</t>
        </is>
      </c>
      <c r="D7" s="3" t="inlineStr">
        <is>
          <t>모니터</t>
        </is>
      </c>
      <c r="E7" s="3" t="n">
        <v>6</v>
      </c>
      <c r="F7" s="5" t="n">
        <v>1500000</v>
      </c>
    </row>
    <row r="8">
      <c r="A8" s="4" t="n">
        <v>46084</v>
      </c>
      <c r="B8" s="3" t="inlineStr">
        <is>
          <t>대구</t>
        </is>
      </c>
      <c r="C8" s="3" t="inlineStr">
        <is>
          <t>박지호</t>
        </is>
      </c>
      <c r="D8" s="3" t="inlineStr">
        <is>
          <t>태블릿</t>
        </is>
      </c>
      <c r="E8" s="3" t="n">
        <v>2</v>
      </c>
      <c r="F8" s="5" t="n">
        <v>800000</v>
      </c>
    </row>
    <row r="9">
      <c r="A9" s="4" t="n">
        <v>46098</v>
      </c>
      <c r="B9" s="3" t="inlineStr">
        <is>
          <t>부산</t>
        </is>
      </c>
      <c r="C9" s="3" t="inlineStr">
        <is>
          <t>최유나</t>
        </is>
      </c>
      <c r="D9" s="3" t="inlineStr">
        <is>
          <t>노트북</t>
        </is>
      </c>
      <c r="E9" s="3" t="n">
        <v>4</v>
      </c>
      <c r="F9" s="5" t="n">
        <v>4800000</v>
      </c>
    </row>
    <row r="10">
      <c r="A10" s="4" t="n">
        <v>46105</v>
      </c>
      <c r="B10" s="3" t="inlineStr">
        <is>
          <t>서울</t>
        </is>
      </c>
      <c r="C10" s="3" t="inlineStr">
        <is>
          <t>김민준</t>
        </is>
      </c>
      <c r="D10" s="3" t="inlineStr">
        <is>
          <t>태블릿</t>
        </is>
      </c>
      <c r="E10" s="3" t="n">
        <v>3</v>
      </c>
      <c r="F10" s="5" t="n">
        <v>1200000</v>
      </c>
    </row>
    <row r="11">
      <c r="A11" s="4" t="n">
        <v>46111</v>
      </c>
      <c r="B11" s="3" t="inlineStr">
        <is>
          <t>대구</t>
        </is>
      </c>
      <c r="C11" s="3" t="inlineStr">
        <is>
          <t>이서연</t>
        </is>
      </c>
      <c r="D11" s="3" t="inlineStr">
        <is>
          <t>모니터</t>
        </is>
      </c>
      <c r="E11" s="3" t="n">
        <v>2</v>
      </c>
      <c r="F11" s="5" t="n">
        <v>500000</v>
      </c>
    </row>
    <row r="14">
      <c r="A14" s="7" t="inlineStr">
        <is>
          <t>연습</t>
        </is>
      </c>
    </row>
    <row r="15">
      <c r="A15" s="2" t="inlineStr">
        <is>
          <t>노란색 셀에 수식을 입력하세요. 확인 열에서 정답인지 알려 줘요.</t>
        </is>
      </c>
    </row>
    <row r="16">
      <c r="A16" s="1" t="inlineStr">
        <is>
          <t>과제</t>
        </is>
      </c>
      <c r="E16" s="1" t="inlineStr">
        <is>
          <t>내 수식</t>
        </is>
      </c>
      <c r="H16" s="1" t="inlineStr">
        <is>
          <t>확인</t>
        </is>
      </c>
    </row>
    <row r="17">
      <c r="A17" s="3" t="inlineStr">
        <is>
          <t>1. I1에 입력한 지역의 판매 건수예요.</t>
        </is>
      </c>
      <c r="E17" s="8" t="n"/>
      <c r="H17" s="9">
        <f>IF(E17="","",IF(IFERROR(E17=COUNTIF(B2:B11,I1),FALSE),"✓ 정답","다시 해 보세요"))</f>
        <v/>
      </c>
    </row>
    <row r="18">
      <c r="A18" s="3" t="inlineStr">
        <is>
          <t>2. 150만 원을 넘는 판매 건수예요.</t>
        </is>
      </c>
      <c r="E18" s="8" t="n"/>
      <c r="H18" s="9">
        <f>IF(E18="","",IF(IFERROR(E18=COUNTIF(F2:F11,"&gt;1500000"),FALSE),"✓ 정답","다시 해 보세요"))</f>
        <v/>
      </c>
    </row>
    <row r="19">
      <c r="A19" s="3" t="inlineStr">
        <is>
          <t>3. 노트북이 아닌 판매 건수예요.</t>
        </is>
      </c>
      <c r="E19" s="8" t="n"/>
      <c r="H19" s="9">
        <f>IF(E19="","",IF(IFERROR(E19=COUNTIF(D2:D11,"&lt;&gt;노트북"),FALSE),"✓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ArumSoft Learning COUNTIF 함수 예제</t>
        </is>
      </c>
    </row>
    <row r="2">
      <c r="A2" s="10" t="inlineStr">
        <is>
          <t>온라인에서 해 보기: https://arumsoft.com/ko/tools/excel-functions/countif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=COUNTIF(B2:B11,I1)</t>
        </is>
      </c>
      <c r="B6" s="12" t="inlineStr">
        <is>
          <t>I1에 입력한 지역의 판매 건수예요.</t>
        </is>
      </c>
      <c r="C6" s="13">
        <f>COUNTIF('예제'!B2:B11,'예제'!I1)</f>
        <v/>
      </c>
    </row>
    <row r="7">
      <c r="A7" s="11" t="inlineStr">
        <is>
          <t>=COUNTIF(F2:F11,"&gt;1500000")</t>
        </is>
      </c>
      <c r="B7" s="12" t="inlineStr">
        <is>
          <t>150만 원을 넘는 판매 건수예요.</t>
        </is>
      </c>
      <c r="C7" s="13">
        <f>COUNTIF('예제'!F2:F11,"&gt;1500000")</f>
        <v/>
      </c>
    </row>
    <row r="8">
      <c r="A8" s="11" t="inlineStr">
        <is>
          <t>=COUNTIF(D2:D11,"&lt;&gt;노트북")</t>
        </is>
      </c>
      <c r="B8" s="12" t="inlineStr">
        <is>
          <t>노트북이 아닌 판매 건수예요.</t>
        </is>
      </c>
      <c r="C8" s="13">
        <f>COUNTIF('예제'!D2:D11,"&lt;&gt;노트북")</f>
        <v/>
      </c>
    </row>
    <row r="9">
      <c r="A9" s="11" t="inlineStr">
        <is>
          <t>=COUNTIF(C2:C11,"김*")</t>
        </is>
      </c>
      <c r="B9" s="12" t="inlineStr">
        <is>
          <t>김씨 성을 가진 담당자의 판매 건수예요.</t>
        </is>
      </c>
      <c r="C9" s="13">
        <f>COUNTIF('예제'!C2:C11,"김*")</f>
        <v/>
      </c>
    </row>
    <row r="10">
      <c r="A10" s="14" t="n"/>
      <c r="B10" s="15" t="n"/>
      <c r="C10" s="1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