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028a7e3be4ad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4 Error Checking and Controls" sheetId="1" ns1:id="R4bc058b49a7e41ed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246186a8f4716" /><Relationship Type="http://schemas.openxmlformats.org/officeDocument/2006/relationships/theme" Target="/xl/theme/theme1.xml" Id="Rd167764d88a94a3e" /><Relationship Type="http://schemas.openxmlformats.org/officeDocument/2006/relationships/sharedStrings" Target="/xl/sharedStrings.xml" Id="R527a1c78e91f4b6a" /><Relationship Type="http://schemas.openxmlformats.org/officeDocument/2006/relationships/worksheet" Target="/xl/worksheets/sheet1.xml" Id="R4bc058b49a7e41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2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3" t="str">
        <x:v>Error Checking and Controls in Excel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3"/>
      <x:c r="B3" s="43"/>
      <x:c r="C3" s="43"/>
      <x:c r="D3" s="43"/>
      <x:c r="E3" s="43"/>
      <x:c r="F3" s="43"/>
      <x:c r="G3" s="43"/>
      <x:c r="H3" s="43"/>
    </x:row>
    <x:row r="4" ht="24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45" t="str">
        <x:v>ArumSoft Learning   /   Advanced   /   Tutorial 10 / 12</x:v>
      </x:c>
      <x:c r="B5" s="45"/>
      <x:c r="C5" s="45"/>
      <x:c r="D5" s="45"/>
      <x:c r="E5" s="45"/>
      <x:c r="F5" s="45"/>
      <x:c r="G5" s="45"/>
      <x:c r="H5" s="45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6" t="str">
        <x:v>Trace and evaluate suspicious formulas, add reconciliation checks and an error summary, handle filtered rows correctly and protect a report before you send it.</x:v>
      </x:c>
      <x:c r="B7" s="46"/>
      <x:c r="C7" s="46"/>
      <x:c r="D7" s="46"/>
      <x:c r="E7" s="46"/>
      <x:c r="F7" s="46"/>
      <x:c r="G7" s="46"/>
      <x:c r="H7" s="46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5" t="str">
        <x:v>WORKED EXAMPLE     Blue cells: calculated results     Amber cells: controls and assumptions</x:v>
      </x:c>
      <x:c r="B10" s="45"/>
      <x:c r="C10" s="45"/>
      <x:c r="D10" s="45"/>
      <x:c r="E10" s="45"/>
      <x:c r="F10" s="45"/>
      <x:c r="G10" s="45"/>
      <x:c r="H10" s="45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2" t="str">
        <x:v>Category</x:v>
      </x:c>
      <x:c r="B12" s="42" t="str">
        <x:v>Amount</x:v>
      </x:c>
      <x:c r="C12" s="18" t="str"/>
      <x:c r="D12" s="42" t="str">
        <x:v>Check</x:v>
      </x:c>
      <x:c r="E12" s="42" t="str">
        <x:v>Result</x:v>
      </x:c>
      <x:c r="F12" s="22"/>
      <x:c r="G12" s="22"/>
      <x:c r="H12" s="22"/>
    </x:row>
    <x:row r="13" ht="24" customHeight="1">
      <x:c r="A13" s="28" t="str">
        <x:v>Marketing</x:v>
      </x:c>
      <x:c r="B13" s="30" t="n">
        <x:v>4200</x:v>
      </x:c>
      <x:c r="C13" s="23"/>
      <x:c r="D13" s="51" t="str">
        <x:v>Difference</x:v>
      </x:c>
      <x:c r="E13" s="52" t="n">
        <x:f>SUM(B13:B16)-B17</x:f>
        <x:v>250</x:v>
      </x:c>
      <x:c r="F13" s="22"/>
      <x:c r="G13" s="22"/>
      <x:c r="H13" s="22"/>
    </x:row>
    <x:row r="14" ht="24" customHeight="1">
      <x:c r="A14" s="35" t="str">
        <x:v>Travel</x:v>
      </x:c>
      <x:c r="B14" s="37" t="n">
        <x:v>3800</x:v>
      </x:c>
      <x:c r="C14" s="23"/>
      <x:c r="D14" s="49" t="str">
        <x:v>Totals match</x:v>
      </x:c>
      <x:c r="E14" s="50" t="str">
        <x:f>IF(E13=0,"PASS","FAIL")</x:f>
        <x:v>FAIL</x:v>
      </x:c>
      <x:c r="F14" s="22"/>
      <x:c r="G14" s="22"/>
      <x:c r="H14" s="22"/>
    </x:row>
    <x:row r="15" ht="24" customHeight="1">
      <x:c r="A15" s="28" t="str">
        <x:v>Software</x:v>
      </x:c>
      <x:c r="B15" s="30" t="n">
        <x:v>2950</x:v>
      </x:c>
      <x:c r="C15" s="23"/>
      <x:c r="D15" s="47" t="str">
        <x:v>No negative amounts</x:v>
      </x:c>
      <x:c r="E15" s="50" t="str">
        <x:f>IF(COUNTIF(B13:B16,"&lt;0")=0,"PASS","FAIL")</x:f>
        <x:v>PASS</x:v>
      </x:c>
      <x:c r="F15" s="22"/>
      <x:c r="G15" s="22"/>
      <x:c r="H15" s="22"/>
    </x:row>
    <x:row r="16" ht="24" customHeight="1">
      <x:c r="A16" s="35" t="str">
        <x:v>Office</x:v>
      </x:c>
      <x:c r="B16" s="37" t="n">
        <x:v>1600</x:v>
      </x:c>
      <x:c r="C16" s="23"/>
      <x:c r="D16" s="49" t="str">
        <x:v>Failed checks</x:v>
      </x:c>
      <x:c r="E16" s="48" t="n">
        <x:f>COUNTIF(E14:E15,"FAIL")</x:f>
        <x:v>1</x:v>
      </x:c>
      <x:c r="F16" s="22"/>
      <x:c r="G16" s="22"/>
      <x:c r="H16" s="22"/>
    </x:row>
    <x:row r="17" ht="24" customHeight="1">
      <x:c r="A17" s="28" t="str">
        <x:v>Summary Total</x:v>
      </x:c>
      <x:c r="B17" s="30" t="n">
        <x:v>12300</x:v>
      </x:c>
      <x:c r="C17" s="23"/>
      <x:c r="D17" s="23"/>
      <x:c r="E17" s="23"/>
      <x:c r="F17" s="22"/>
      <x:c r="G17" s="22"/>
      <x:c r="H17" s="22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54" t="str">
        <x:v>PRACTICE</x:v>
      </x:c>
      <x:c r="B20" s="54"/>
      <x:c r="C20" s="54"/>
      <x:c r="D20" s="54"/>
      <x:c r="E20" s="54"/>
      <x:c r="F20" s="54"/>
      <x:c r="G20" s="54"/>
      <x:c r="H20" s="54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46" t="str">
        <x:v>The sample deliberately contains a reconciliation difference. Trace the detail total against the reported total. Change the report total to 12,550 and watch the checks clear.</x:v>
      </x:c>
      <x:c r="B22" s="46"/>
      <x:c r="C22" s="46"/>
      <x:c r="D22" s="46"/>
      <x:c r="E22" s="46"/>
      <x:c r="F22" s="46"/>
      <x:c r="G22" s="46"/>
      <x:c r="H22" s="46"/>
    </x:row>
    <x:row r="23" ht="24" customHeight="1">
      <x:c r="A23" s="46"/>
      <x:c r="B23" s="46"/>
      <x:c r="C23" s="46"/>
      <x:c r="D23" s="46"/>
      <x:c r="E23" s="46"/>
      <x:c r="F23" s="46"/>
      <x:c r="G23" s="46"/>
      <x:c r="H23" s="46"/>
    </x:row>
    <x:row r="24" ht="24" customHeight="1">
      <x:c r="A24" s="46"/>
      <x:c r="B24" s="46"/>
      <x:c r="C24" s="46"/>
      <x:c r="D24" s="46"/>
      <x:c r="E24" s="46"/>
      <x:c r="F24" s="46"/>
      <x:c r="G24" s="46"/>
      <x:c r="H24" s="46"/>
    </x:row>
    <x:row r="25" ht="24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4" customHeight="1">
      <x:c r="A26" s="55" t="str">
        <x:v>SOURCE</x:v>
      </x:c>
      <x:c r="B26" s="55"/>
      <x:c r="C26" s="55"/>
      <x:c r="D26" s="55"/>
      <x:c r="E26" s="55"/>
      <x:c r="F26" s="55"/>
      <x:c r="G26" s="55"/>
      <x:c r="H26" s="55"/>
    </x:row>
    <x:row r="27" ht="24" customHeight="1">
      <x:c r="A27" s="45" t="str">
        <x:v>https://arumsoft.com/microsoft/excel/error-checking-and-controls</x:v>
      </x:c>
      <x:c r="B27" s="45"/>
      <x:c r="C27" s="45"/>
      <x:c r="D27" s="45"/>
      <x:c r="E27" s="45"/>
      <x:c r="F27" s="45"/>
      <x:c r="G27" s="45"/>
      <x:c r="H27" s="45"/>
    </x:row>
    <x:row r="28" ht="24" customHeight="1">
      <x:c r="A28" s="45"/>
      <x:c r="B28" s="45"/>
      <x:c r="C28" s="45"/>
      <x:c r="D28" s="45"/>
      <x:c r="E28" s="45"/>
      <x:c r="F28" s="45"/>
      <x:c r="G28" s="45"/>
      <x:c r="H28" s="45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conditionalFormatting sqref="E14:E15">
    <x:cfRule type="containsText" dxfId="0" priority="1" operator="containsText" text="FAIL"/>
    <x:cfRule type="containsText" dxfId="1" priority="2" operator="containsText" text="Mismatch"/>
    <x:cfRule type="containsText" dxfId="2" priority="3" operator="containsText" text="Not ready"/>
  </x:conditionalFormatting>
  <x:pageMargins left="0.7" right="0.7" top="0.75" bottom="0.75" header="0.3" footer="0.3"/>
</x:worksheet>
</file>